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k\Dropbox\Schach\SCF\Saison 1516\"/>
    </mc:Choice>
  </mc:AlternateContent>
  <bookViews>
    <workbookView xWindow="0" yWindow="0" windowWidth="18870" windowHeight="763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D21" i="1" l="1"/>
  <c r="H21" i="1"/>
  <c r="L21" i="1"/>
  <c r="K21" i="1"/>
  <c r="J21" i="1"/>
  <c r="I21" i="1"/>
  <c r="G21" i="1"/>
  <c r="F21" i="1"/>
  <c r="E21" i="1"/>
  <c r="C21" i="1"/>
  <c r="M19" i="1"/>
  <c r="N19" i="1" s="1"/>
  <c r="M18" i="1"/>
  <c r="N18" i="1" s="1"/>
  <c r="M10" i="1"/>
  <c r="N10" i="1" s="1"/>
  <c r="M17" i="1"/>
  <c r="N17" i="1" s="1"/>
  <c r="M16" i="1"/>
  <c r="N16" i="1" s="1"/>
  <c r="M15" i="1"/>
  <c r="N15" i="1" s="1"/>
  <c r="M12" i="1"/>
  <c r="N12" i="1" s="1"/>
  <c r="M11" i="1"/>
  <c r="N11" i="1" s="1"/>
  <c r="M14" i="1"/>
  <c r="N14" i="1" s="1"/>
  <c r="M13" i="1"/>
  <c r="N13" i="1" s="1"/>
  <c r="M9" i="1"/>
  <c r="N9" i="1" s="1"/>
  <c r="M8" i="1"/>
  <c r="N8" i="1" s="1"/>
  <c r="M7" i="1"/>
  <c r="N7" i="1" s="1"/>
  <c r="M6" i="1"/>
  <c r="N6" i="1" s="1"/>
  <c r="M3" i="1"/>
  <c r="N3" i="1" s="1"/>
  <c r="M5" i="1"/>
  <c r="N5" i="1" s="1"/>
  <c r="M4" i="1"/>
  <c r="N4" i="1" s="1"/>
</calcChain>
</file>

<file path=xl/comments1.xml><?xml version="1.0" encoding="utf-8"?>
<comments xmlns="http://schemas.openxmlformats.org/spreadsheetml/2006/main">
  <authors>
    <author>Patrick</author>
  </authors>
  <commentList>
    <comment ref="K2" authorId="0" shapeId="0">
      <text>
        <r>
          <rPr>
            <b/>
            <sz val="9"/>
            <color rgb="FF000000"/>
            <rFont val="Segoe UI"/>
            <family val="2"/>
          </rPr>
          <t>Patrick:</t>
        </r>
        <r>
          <rPr>
            <sz val="9"/>
            <color rgb="FF000000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<sst xmlns="http://schemas.openxmlformats.org/spreadsheetml/2006/main" count="61" uniqueCount="61">
  <si>
    <t>Sep</t>
  </si>
  <si>
    <t>Okt</t>
  </si>
  <si>
    <t>Nov</t>
  </si>
  <si>
    <t>Dez</t>
  </si>
  <si>
    <t>Jan</t>
  </si>
  <si>
    <t>Feb</t>
  </si>
  <si>
    <t>Mrz</t>
  </si>
  <si>
    <t>Apr</t>
  </si>
  <si>
    <t>Mai</t>
  </si>
  <si>
    <t>Jun</t>
  </si>
  <si>
    <t>Bo</t>
  </si>
  <si>
    <t>Summe</t>
  </si>
  <si>
    <t>1.</t>
  </si>
  <si>
    <t>Daniel Klaus</t>
  </si>
  <si>
    <t>2.</t>
  </si>
  <si>
    <t>Gerhard Schuster</t>
  </si>
  <si>
    <t>3.</t>
  </si>
  <si>
    <t>H.-R. de Boer</t>
  </si>
  <si>
    <t>4.</t>
  </si>
  <si>
    <t>Patrick Schranz</t>
  </si>
  <si>
    <t>5.</t>
  </si>
  <si>
    <t>Axel Berger</t>
  </si>
  <si>
    <t>6.</t>
  </si>
  <si>
    <t>Fritz Wöhr</t>
  </si>
  <si>
    <t>7.</t>
  </si>
  <si>
    <t>Steve Kreyer</t>
  </si>
  <si>
    <t>8.</t>
  </si>
  <si>
    <t>Michael Giraud</t>
  </si>
  <si>
    <t>Thomas Heining*</t>
  </si>
  <si>
    <t>10.</t>
  </si>
  <si>
    <t>Oliver Russ*</t>
  </si>
  <si>
    <t>11.</t>
  </si>
  <si>
    <t>Eric Ritchie</t>
  </si>
  <si>
    <t>12.</t>
  </si>
  <si>
    <t>Winfried Klehr</t>
  </si>
  <si>
    <t>Stefan Kaufhold*</t>
  </si>
  <si>
    <t>14.</t>
  </si>
  <si>
    <t>Bernhard Böhmler*</t>
  </si>
  <si>
    <t>Dirk Jaster</t>
  </si>
  <si>
    <t>16.</t>
  </si>
  <si>
    <t>Heinz Nitsche</t>
  </si>
  <si>
    <t>17.</t>
  </si>
  <si>
    <t>Stefan Adam</t>
  </si>
  <si>
    <t>Teilnehmer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</si>
  <si>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</si>
  <si>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</si>
  <si>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</si>
  <si>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</si>
  <si>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</si>
  <si>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</si>
  <si>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</si>
  <si>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</si>
  <si>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</si>
  <si>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</si>
  <si>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</si>
  <si>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</si>
  <si>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</si>
  <si>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</si>
  <si>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9.</t>
  </si>
  <si>
    <t>13.</t>
  </si>
  <si>
    <t>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</si>
</sst>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.&quot;m&quot;.&quot;yy"/>
    <numFmt numFmtId="165" formatCode="#,##0.00&quot; &quot;[$€-407];[Red]&quot;-&quot;#,##0.00&quot; &quot;[$€-407]"/>
  </numFmts>
  <fonts count="6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20"/>
      <color rgb="FF000000"/>
      <name val="Arial1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10">
    <xf numFmtId="0" fontId="0" fillId="0" borderId="0" xfId="0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__Anonymous_Sheet_DB__1" displayName="__Anonymous_Sheet_DB__1" ref="A1:N17" totalsRowShown="0">
  <autoFilter ref="A1:N17"/>
  <sortState ref="A2:N17">
    <sortCondition descending="1" ref="N1:N17"/>
  </sortState>
  <tableColumns count="14">
    <tableColumn id="1" name="Spalte1"/>
    <tableColumn id="2" name="Spalte2"/>
    <tableColumn id="3" name="Spalte3"/>
    <tableColumn id="4" name="Spalte4"/>
    <tableColumn id="5" name="Spalte5"/>
    <tableColumn id="6" name="Spalte6"/>
    <tableColumn id="7" name="Spalte7"/>
    <tableColumn id="8" name="Spalte8"/>
    <tableColumn id="9" name="Spalte9"/>
    <tableColumn id="10" name="Spalte10"/>
    <tableColumn id="11" name="Spalte11"/>
    <tableColumn id="12" name="Spalte12"/>
    <tableColumn id="13" name="Spalte13"/>
    <tableColumn id="14" name="Spalte1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1"/>
  <sheetViews>
    <sheetView tabSelected="1" topLeftCell="A4" zoomScale="70" zoomScaleNormal="70" workbookViewId="0">
      <selection activeCell="C12" sqref="C12"/>
    </sheetView>
  </sheetViews>
  <sheetFormatPr baseColWidth="10" defaultRowHeight="25.5"/>
  <cols>
    <col min="1" max="1" width="5.625" style="7" customWidth="1"/>
    <col min="2" max="2" width="30.5" style="7" bestFit="1" customWidth="1"/>
    <col min="3" max="12" width="7.125" style="3" customWidth="1"/>
    <col min="13" max="13" width="5.625" style="3" customWidth="1"/>
    <col min="14" max="14" width="12.625" style="3" customWidth="1"/>
    <col min="15" max="19" width="3.25" style="7" customWidth="1"/>
    <col min="20" max="1023" width="2.375" style="7" customWidth="1"/>
    <col min="1024" max="1024" width="9" style="7" customWidth="1"/>
    <col min="1025" max="1025" width="11" customWidth="1"/>
  </cols>
  <sheetData>
    <row r="1" spans="1:14" s="3" customFormat="1" ht="25.5" customHeight="1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  <c r="N1" t="s">
        <v>57</v>
      </c>
    </row>
    <row r="2" spans="1:14" ht="25.5" customHeight="1">
      <c r="A2" s="1"/>
      <c r="B2" s="2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</row>
    <row r="3" spans="1:14" ht="25.5" customHeight="1">
      <c r="A3" s="1" t="s">
        <v>12</v>
      </c>
      <c r="B3" s="4" t="s">
        <v>17</v>
      </c>
      <c r="C3" s="9">
        <v>10</v>
      </c>
      <c r="D3" s="6">
        <v>8.5</v>
      </c>
      <c r="E3" s="6"/>
      <c r="F3" s="6">
        <v>9.5</v>
      </c>
      <c r="G3" s="8">
        <v>7</v>
      </c>
      <c r="H3" s="9">
        <v>9.5</v>
      </c>
      <c r="I3" s="9">
        <v>10</v>
      </c>
      <c r="J3" s="9">
        <v>10</v>
      </c>
      <c r="K3" s="6"/>
      <c r="L3" s="6"/>
      <c r="M3" s="2">
        <f t="shared" ref="M3:M17" si="0">2*COUNT(C3:L3)</f>
        <v>14</v>
      </c>
      <c r="N3" s="2">
        <f>SUM(C3:M3)-__Anonymous_Sheet_DB__1[[#This Row],[Spalte7]]</f>
        <v>71.5</v>
      </c>
    </row>
    <row r="4" spans="1:14" ht="25.5" customHeight="1">
      <c r="A4" s="1" t="s">
        <v>14</v>
      </c>
      <c r="B4" s="4" t="s">
        <v>13</v>
      </c>
      <c r="C4" s="9">
        <v>8.5</v>
      </c>
      <c r="D4" s="5">
        <v>6.5</v>
      </c>
      <c r="E4" s="9">
        <v>9</v>
      </c>
      <c r="F4" s="9">
        <v>8</v>
      </c>
      <c r="G4" s="9">
        <v>8.5</v>
      </c>
      <c r="H4" s="6">
        <v>8</v>
      </c>
      <c r="I4" s="6">
        <v>7.5</v>
      </c>
      <c r="J4" s="8">
        <v>5</v>
      </c>
      <c r="K4" s="6"/>
      <c r="L4" s="6"/>
      <c r="M4" s="2">
        <f t="shared" si="0"/>
        <v>16</v>
      </c>
      <c r="N4" s="2">
        <f>SUM(C4:M4)-__Anonymous_Sheet_DB__1[[#This Row],[Spalte4]]-__Anonymous_Sheet_DB__1[[#This Row],[Spalte10]]</f>
        <v>65.5</v>
      </c>
    </row>
    <row r="5" spans="1:14" ht="25.5" customHeight="1">
      <c r="A5" s="1" t="s">
        <v>16</v>
      </c>
      <c r="B5" s="4" t="s">
        <v>15</v>
      </c>
      <c r="C5" s="8">
        <v>4.5</v>
      </c>
      <c r="D5" s="9">
        <v>10</v>
      </c>
      <c r="E5" s="6">
        <v>4.5</v>
      </c>
      <c r="F5" s="9">
        <v>9.5</v>
      </c>
      <c r="G5" s="6">
        <v>8.5</v>
      </c>
      <c r="H5" s="9">
        <v>9.5</v>
      </c>
      <c r="I5" s="6"/>
      <c r="J5" s="9">
        <v>9</v>
      </c>
      <c r="K5" s="6"/>
      <c r="L5" s="6"/>
      <c r="M5" s="2">
        <f t="shared" si="0"/>
        <v>14</v>
      </c>
      <c r="N5" s="2">
        <f>SUM(C5:M5)-__Anonymous_Sheet_DB__1[[#This Row],[Spalte3]]</f>
        <v>65</v>
      </c>
    </row>
    <row r="6" spans="1:14" ht="25.5" customHeight="1">
      <c r="A6" s="1" t="s">
        <v>18</v>
      </c>
      <c r="B6" s="4" t="s">
        <v>19</v>
      </c>
      <c r="C6" s="9">
        <v>6.5</v>
      </c>
      <c r="D6" s="9">
        <v>6.5</v>
      </c>
      <c r="E6" s="5">
        <v>3</v>
      </c>
      <c r="F6" s="9">
        <v>6.5</v>
      </c>
      <c r="G6" s="6">
        <v>5.5</v>
      </c>
      <c r="H6" s="8">
        <v>4.5</v>
      </c>
      <c r="I6" s="6">
        <v>6</v>
      </c>
      <c r="J6" s="9">
        <v>7.5</v>
      </c>
      <c r="K6" s="6"/>
      <c r="L6" s="6"/>
      <c r="M6" s="2">
        <f t="shared" si="0"/>
        <v>16</v>
      </c>
      <c r="N6" s="2">
        <f>SUM(C6:M6)-__Anonymous_Sheet_DB__1[[#This Row],[Spalte5]]-__Anonymous_Sheet_DB__1[[#This Row],[Spalte8]]</f>
        <v>54.5</v>
      </c>
    </row>
    <row r="7" spans="1:14" ht="25.5" customHeight="1">
      <c r="A7" s="1" t="s">
        <v>20</v>
      </c>
      <c r="B7" s="4" t="s">
        <v>21</v>
      </c>
      <c r="C7" s="9">
        <v>6.5</v>
      </c>
      <c r="D7" s="9">
        <v>8.5</v>
      </c>
      <c r="E7" s="9">
        <v>7</v>
      </c>
      <c r="F7" s="6"/>
      <c r="G7" s="6"/>
      <c r="H7" s="9">
        <v>6.5</v>
      </c>
      <c r="I7" s="6">
        <v>3.5</v>
      </c>
      <c r="J7" s="6">
        <v>5</v>
      </c>
      <c r="K7" s="6"/>
      <c r="L7" s="6"/>
      <c r="M7" s="2">
        <f t="shared" si="0"/>
        <v>12</v>
      </c>
      <c r="N7" s="2">
        <f>SUM(C7:M7)</f>
        <v>49</v>
      </c>
    </row>
    <row r="8" spans="1:14" ht="25.5" customHeight="1">
      <c r="A8" s="1" t="s">
        <v>22</v>
      </c>
      <c r="B8" s="4" t="s">
        <v>23</v>
      </c>
      <c r="C8" s="8">
        <v>2.5</v>
      </c>
      <c r="D8" s="6">
        <v>3</v>
      </c>
      <c r="E8" s="5">
        <v>2</v>
      </c>
      <c r="F8" s="9">
        <v>5</v>
      </c>
      <c r="G8" s="9">
        <v>5.5</v>
      </c>
      <c r="H8" s="9">
        <v>3</v>
      </c>
      <c r="I8" s="9">
        <v>5</v>
      </c>
      <c r="J8" s="6">
        <v>3</v>
      </c>
      <c r="K8" s="6"/>
      <c r="L8" s="6"/>
      <c r="M8" s="2">
        <f t="shared" si="0"/>
        <v>16</v>
      </c>
      <c r="N8" s="2">
        <f>SUM(C8:M8)-__Anonymous_Sheet_DB__1[[#This Row],[Spalte3]]-__Anonymous_Sheet_DB__1[[#This Row],[Spalte5]]</f>
        <v>40.5</v>
      </c>
    </row>
    <row r="9" spans="1:14" ht="25.5" customHeight="1">
      <c r="A9" s="1" t="s">
        <v>24</v>
      </c>
      <c r="B9" s="4" t="s">
        <v>25</v>
      </c>
      <c r="C9" s="6">
        <v>4.5</v>
      </c>
      <c r="D9" s="6"/>
      <c r="E9" s="9">
        <v>4.5</v>
      </c>
      <c r="F9" s="9">
        <v>6.5</v>
      </c>
      <c r="G9" s="6"/>
      <c r="H9" s="6"/>
      <c r="I9" s="9">
        <v>9</v>
      </c>
      <c r="J9" s="9">
        <v>5</v>
      </c>
      <c r="K9" s="6"/>
      <c r="L9" s="6"/>
      <c r="M9" s="2">
        <f t="shared" si="0"/>
        <v>10</v>
      </c>
      <c r="N9" s="2">
        <f t="shared" ref="N9:N17" si="1">SUM(C9:M9)</f>
        <v>39.5</v>
      </c>
    </row>
    <row r="10" spans="1:14" ht="25.5" customHeight="1">
      <c r="A10" s="1" t="s">
        <v>26</v>
      </c>
      <c r="B10" s="4" t="s">
        <v>38</v>
      </c>
      <c r="C10" s="6"/>
      <c r="D10" s="6"/>
      <c r="E10" s="6"/>
      <c r="F10" s="6"/>
      <c r="G10" s="6"/>
      <c r="H10" s="9">
        <v>6.5</v>
      </c>
      <c r="I10" s="9">
        <v>3.5</v>
      </c>
      <c r="J10" s="9">
        <v>7.5</v>
      </c>
      <c r="K10" s="6"/>
      <c r="L10" s="6"/>
      <c r="M10" s="2">
        <f t="shared" si="0"/>
        <v>6</v>
      </c>
      <c r="N10" s="2">
        <f t="shared" si="1"/>
        <v>23.5</v>
      </c>
    </row>
    <row r="11" spans="1:14" ht="25.5" customHeight="1">
      <c r="A11" s="1" t="s">
        <v>58</v>
      </c>
      <c r="B11" s="4" t="s">
        <v>30</v>
      </c>
      <c r="C11" s="2"/>
      <c r="D11" s="2"/>
      <c r="E11" s="2"/>
      <c r="F11" s="2"/>
      <c r="G11" s="2">
        <v>10</v>
      </c>
      <c r="H11" s="2"/>
      <c r="I11" s="2">
        <v>7.5</v>
      </c>
      <c r="J11" s="2"/>
      <c r="K11" s="2"/>
      <c r="L11" s="2"/>
      <c r="M11" s="2">
        <f t="shared" si="0"/>
        <v>4</v>
      </c>
      <c r="N11" s="2">
        <f t="shared" si="1"/>
        <v>21.5</v>
      </c>
    </row>
    <row r="12" spans="1:14" ht="25.5" customHeight="1">
      <c r="A12" s="1" t="s">
        <v>29</v>
      </c>
      <c r="B12" s="4" t="s">
        <v>32</v>
      </c>
      <c r="C12" s="9">
        <v>2.5</v>
      </c>
      <c r="D12" s="9">
        <v>2</v>
      </c>
      <c r="E12" s="9">
        <v>1</v>
      </c>
      <c r="F12" s="6"/>
      <c r="G12" s="6"/>
      <c r="H12" s="6"/>
      <c r="I12" s="6"/>
      <c r="J12" s="9">
        <v>2</v>
      </c>
      <c r="K12" s="6"/>
      <c r="L12" s="6"/>
      <c r="M12" s="2">
        <f t="shared" si="0"/>
        <v>8</v>
      </c>
      <c r="N12" s="2">
        <f t="shared" si="1"/>
        <v>15.5</v>
      </c>
    </row>
    <row r="13" spans="1:14" ht="25.5" customHeight="1">
      <c r="A13" s="1" t="s">
        <v>31</v>
      </c>
      <c r="B13" s="4" t="s">
        <v>27</v>
      </c>
      <c r="C13" s="6"/>
      <c r="D13" s="6">
        <v>4.5</v>
      </c>
      <c r="E13" s="6"/>
      <c r="F13" s="6"/>
      <c r="G13" s="6"/>
      <c r="H13" s="6">
        <v>4.5</v>
      </c>
      <c r="I13" s="6"/>
      <c r="J13" s="6"/>
      <c r="K13" s="6"/>
      <c r="L13" s="6"/>
      <c r="M13" s="2">
        <f t="shared" si="0"/>
        <v>4</v>
      </c>
      <c r="N13" s="2">
        <f t="shared" si="1"/>
        <v>13</v>
      </c>
    </row>
    <row r="14" spans="1:14" ht="25.5" customHeight="1">
      <c r="A14" s="1" t="s">
        <v>33</v>
      </c>
      <c r="B14" s="4" t="s">
        <v>28</v>
      </c>
      <c r="C14" s="6"/>
      <c r="D14" s="6"/>
      <c r="E14" s="6">
        <v>10</v>
      </c>
      <c r="F14" s="6"/>
      <c r="G14" s="6"/>
      <c r="H14" s="6"/>
      <c r="I14" s="6"/>
      <c r="J14" s="6"/>
      <c r="K14" s="6"/>
      <c r="L14" s="6"/>
      <c r="M14" s="2">
        <f t="shared" si="0"/>
        <v>2</v>
      </c>
      <c r="N14" s="2">
        <f t="shared" si="1"/>
        <v>12</v>
      </c>
    </row>
    <row r="15" spans="1:14" ht="25.5" customHeight="1">
      <c r="A15" s="1" t="s">
        <v>59</v>
      </c>
      <c r="B15" s="4" t="s">
        <v>34</v>
      </c>
      <c r="C15" s="6">
        <v>8.5</v>
      </c>
      <c r="D15" s="6"/>
      <c r="E15" s="6"/>
      <c r="F15" s="6"/>
      <c r="G15" s="6"/>
      <c r="H15" s="6"/>
      <c r="I15" s="6"/>
      <c r="J15" s="6"/>
      <c r="K15" s="6"/>
      <c r="L15" s="6"/>
      <c r="M15" s="2">
        <f t="shared" si="0"/>
        <v>2</v>
      </c>
      <c r="N15" s="2">
        <f t="shared" si="1"/>
        <v>10.5</v>
      </c>
    </row>
    <row r="16" spans="1:14" ht="25.5" customHeight="1">
      <c r="A16" s="1" t="s">
        <v>36</v>
      </c>
      <c r="B16" s="4" t="s">
        <v>35</v>
      </c>
      <c r="C16" s="6"/>
      <c r="D16" s="6"/>
      <c r="E16" s="6">
        <v>7</v>
      </c>
      <c r="F16" s="6"/>
      <c r="G16" s="6"/>
      <c r="H16" s="6"/>
      <c r="I16" s="6"/>
      <c r="J16" s="6"/>
      <c r="K16" s="6"/>
      <c r="L16" s="6"/>
      <c r="M16" s="2">
        <f t="shared" si="0"/>
        <v>2</v>
      </c>
      <c r="N16" s="2">
        <f t="shared" si="1"/>
        <v>9</v>
      </c>
    </row>
    <row r="17" spans="1:14" ht="25.5" customHeight="1">
      <c r="A17" s="1" t="s">
        <v>60</v>
      </c>
      <c r="B17" s="4" t="s">
        <v>37</v>
      </c>
      <c r="C17" s="6"/>
      <c r="D17" s="6"/>
      <c r="E17" s="6">
        <v>7</v>
      </c>
      <c r="F17" s="6"/>
      <c r="G17" s="6"/>
      <c r="H17" s="6"/>
      <c r="I17" s="6"/>
      <c r="J17" s="6"/>
      <c r="K17" s="6"/>
      <c r="L17" s="6"/>
      <c r="M17" s="2">
        <f t="shared" si="0"/>
        <v>2</v>
      </c>
      <c r="N17" s="2">
        <f t="shared" si="1"/>
        <v>9</v>
      </c>
    </row>
    <row r="18" spans="1:14" ht="25.5" customHeight="1">
      <c r="A18" s="1" t="s">
        <v>39</v>
      </c>
      <c r="B18" s="4" t="s">
        <v>40</v>
      </c>
      <c r="C18" s="6"/>
      <c r="D18" s="6">
        <v>4.5</v>
      </c>
      <c r="E18" s="6"/>
      <c r="F18" s="6"/>
      <c r="G18" s="6"/>
      <c r="H18" s="6"/>
      <c r="I18" s="6"/>
      <c r="J18" s="6"/>
      <c r="K18" s="6"/>
      <c r="L18" s="6"/>
      <c r="M18" s="2">
        <f t="shared" ref="M18:M19" si="2">2*COUNT(C18:L18)</f>
        <v>2</v>
      </c>
      <c r="N18" s="2">
        <f t="shared" ref="N18:N19" si="3">SUM(C18:M18)</f>
        <v>6.5</v>
      </c>
    </row>
    <row r="19" spans="1:14" ht="25.5" customHeight="1">
      <c r="A19" s="1" t="s">
        <v>41</v>
      </c>
      <c r="B19" s="4" t="s">
        <v>42</v>
      </c>
      <c r="C19" s="6"/>
      <c r="D19" s="6">
        <v>1</v>
      </c>
      <c r="E19" s="6"/>
      <c r="F19" s="6"/>
      <c r="G19" s="6"/>
      <c r="H19" s="6"/>
      <c r="I19" s="6"/>
      <c r="J19" s="6"/>
      <c r="K19" s="6"/>
      <c r="L19" s="6"/>
      <c r="M19" s="2">
        <f t="shared" si="2"/>
        <v>2</v>
      </c>
      <c r="N19" s="2">
        <f t="shared" si="3"/>
        <v>3</v>
      </c>
    </row>
    <row r="20" spans="1:14" ht="25.5" customHeight="1">
      <c r="A20" s="4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>
      <c r="A21" s="4"/>
      <c r="B21" s="4" t="s">
        <v>43</v>
      </c>
      <c r="C21" s="2">
        <f>COUNT(C3:C18)</f>
        <v>9</v>
      </c>
      <c r="D21" s="2">
        <f>COUNT(D3:D19)</f>
        <v>10</v>
      </c>
      <c r="E21" s="2">
        <f t="shared" ref="E21:L21" si="4">COUNT(E3:E18)</f>
        <v>10</v>
      </c>
      <c r="F21" s="2">
        <f t="shared" si="4"/>
        <v>6</v>
      </c>
      <c r="G21" s="2">
        <f t="shared" si="4"/>
        <v>6</v>
      </c>
      <c r="H21" s="2">
        <f t="shared" si="4"/>
        <v>8</v>
      </c>
      <c r="I21" s="2">
        <f t="shared" si="4"/>
        <v>8</v>
      </c>
      <c r="J21" s="2">
        <f t="shared" si="4"/>
        <v>9</v>
      </c>
      <c r="K21" s="2">
        <f t="shared" si="4"/>
        <v>0</v>
      </c>
      <c r="L21" s="2">
        <f t="shared" si="4"/>
        <v>0</v>
      </c>
      <c r="M21" s="2"/>
      <c r="N21" s="2"/>
    </row>
  </sheetData>
  <pageMargins left="0.59015748031496096" right="0.59015748031496096" top="0.98385826771653595" bottom="0.98385826771653595" header="0.59015748031496096" footer="0.59015748031496096"/>
  <pageSetup paperSize="9" fitToWidth="0" fitToHeight="0" pageOrder="overThenDown" orientation="portrait" useFirstPageNumber="1" r:id="rId1"/>
  <headerFooter alignWithMargins="0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75" customWidth="1"/>
    <col min="2" max="1024" width="9" customWidth="1"/>
    <col min="1025" max="1025" width="11" customWidth="1"/>
  </cols>
  <sheetData/>
  <pageMargins left="0.59015748031496096" right="0.59015748031496096" top="0.98385826771653595" bottom="0.98385826771653595" header="0.59015748031496096" footer="0.59015748031496096"/>
  <pageSetup paperSize="0" fitToWidth="0" fitToHeight="0" pageOrder="overThenDown" orientation="portrait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75" customWidth="1"/>
    <col min="2" max="1024" width="9" customWidth="1"/>
    <col min="1025" max="1025" width="11" customWidth="1"/>
  </cols>
  <sheetData/>
  <pageMargins left="0.59015748031496096" right="0.59015748031496096" top="0.98385826771653595" bottom="0.98385826771653595" header="0.59015748031496096" footer="0.59015748031496096"/>
  <pageSetup paperSize="0" fitToWidth="0" fitToHeight="0" pageOrder="overThenDown" orientation="portrait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Schranz</dc:creator>
  <dc:description/>
  <cp:lastModifiedBy>Patrick Schranz</cp:lastModifiedBy>
  <cp:revision>14</cp:revision>
  <dcterms:created xsi:type="dcterms:W3CDTF">2015-01-27T20:42:58Z</dcterms:created>
  <dcterms:modified xsi:type="dcterms:W3CDTF">2016-04-15T21:04:05Z</dcterms:modified>
</cp:coreProperties>
</file>